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bby\项目公示\宜安25栋701-2\"/>
    </mc:Choice>
  </mc:AlternateContent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<sst xmlns="http://schemas.openxmlformats.org/spreadsheetml/2006/main" count="205" uniqueCount="149">
  <si>
    <t>宜安25#楼701场地装修项目统一报价单</t>
  </si>
  <si>
    <t>说明：
1、本报价单为宜安25#楼701场地装修项目统一报价单，报价文件可采取送达指定地点或邮寄方式。参与报价单位需在2026年10月12日下午17:30之前将本报价单原件（盖章）、营业执照复印件（盖章）等报价文件密封交付/邮寄至佛山市南海区佛高智库中心A1座409室，联系人及联系方式：徐先生 13106707363。
※2、本项目最高限价30万元，超过限价则报价视为无效。</t>
  </si>
  <si>
    <t>报价清单</t>
  </si>
  <si>
    <t>序号</t>
  </si>
  <si>
    <r>
      <rPr>
        <b/>
        <sz val="12"/>
        <rFont val="宋体"/>
        <charset val="134"/>
      </rPr>
      <t>工</t>
    </r>
    <r>
      <rPr>
        <b/>
        <sz val="12"/>
        <rFont val="Times New Roman"/>
        <charset val="0"/>
      </rPr>
      <t xml:space="preserve">  </t>
    </r>
    <r>
      <rPr>
        <b/>
        <sz val="12"/>
        <rFont val="宋体"/>
        <charset val="134"/>
      </rPr>
      <t>程</t>
    </r>
    <r>
      <rPr>
        <b/>
        <sz val="12"/>
        <rFont val="Times New Roman"/>
        <charset val="0"/>
      </rPr>
      <t xml:space="preserve">  </t>
    </r>
    <r>
      <rPr>
        <b/>
        <sz val="12"/>
        <rFont val="宋体"/>
        <charset val="134"/>
      </rPr>
      <t>项</t>
    </r>
    <r>
      <rPr>
        <b/>
        <sz val="12"/>
        <rFont val="Times New Roman"/>
        <charset val="0"/>
      </rPr>
      <t xml:space="preserve">  </t>
    </r>
    <r>
      <rPr>
        <b/>
        <sz val="12"/>
        <rFont val="宋体"/>
        <charset val="134"/>
      </rPr>
      <t>目</t>
    </r>
    <r>
      <rPr>
        <b/>
        <sz val="12"/>
        <rFont val="Times New Roman"/>
        <charset val="0"/>
      </rPr>
      <t xml:space="preserve"> </t>
    </r>
  </si>
  <si>
    <r>
      <rPr>
        <b/>
        <sz val="12"/>
        <rFont val="宋体"/>
        <charset val="134"/>
      </rPr>
      <t>数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量</t>
    </r>
  </si>
  <si>
    <r>
      <rPr>
        <b/>
        <sz val="12"/>
        <rFont val="宋体"/>
        <charset val="134"/>
      </rPr>
      <t>单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位</t>
    </r>
  </si>
  <si>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单 价</t>
    </r>
  </si>
  <si>
    <r>
      <rPr>
        <b/>
        <sz val="12"/>
        <rFont val="宋体"/>
        <charset val="134"/>
      </rPr>
      <t>小</t>
    </r>
    <r>
      <rPr>
        <b/>
        <sz val="12"/>
        <rFont val="Times New Roman"/>
        <charset val="0"/>
      </rPr>
      <t xml:space="preserve">   </t>
    </r>
    <r>
      <rPr>
        <b/>
        <sz val="12"/>
        <rFont val="宋体"/>
        <charset val="134"/>
      </rPr>
      <t>计</t>
    </r>
  </si>
  <si>
    <r>
      <rPr>
        <b/>
        <sz val="12"/>
        <rFont val="Times New Roman"/>
        <charset val="0"/>
      </rPr>
      <t xml:space="preserve">   </t>
    </r>
    <r>
      <rPr>
        <b/>
        <sz val="12"/>
        <rFont val="宋体"/>
        <charset val="134"/>
      </rPr>
      <t>备</t>
    </r>
    <r>
      <rPr>
        <b/>
        <sz val="12"/>
        <rFont val="Times New Roman"/>
        <charset val="0"/>
      </rPr>
      <t xml:space="preserve">                     </t>
    </r>
    <r>
      <rPr>
        <b/>
        <sz val="12"/>
        <rFont val="宋体"/>
        <charset val="134"/>
      </rPr>
      <t>注</t>
    </r>
  </si>
  <si>
    <t>办公区域、直播间、软件部、总经理室、接待室、大会议室、备用间、空调机房、储物间</t>
  </si>
  <si>
    <t>一，装修项目</t>
  </si>
  <si>
    <t>全部环氧薄涂地坪</t>
  </si>
  <si>
    <r>
      <rPr>
        <sz val="8"/>
        <rFont val="Times New Roman"/>
        <charset val="0"/>
      </rPr>
      <t>m</t>
    </r>
    <r>
      <rPr>
        <vertAlign val="superscript"/>
        <sz val="8"/>
        <rFont val="Times New Roman"/>
        <charset val="0"/>
      </rPr>
      <t>2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</si>
  <si>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，全部环氧薄涂地坪，环氧树脂底涂，环氧树脂中涂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砂浆</t>
    </r>
    <r>
      <rPr>
        <sz val="8"/>
        <rFont val="Times New Roman"/>
        <charset val="0"/>
      </rPr>
      <t>)</t>
    </r>
    <r>
      <rPr>
        <sz val="8"/>
        <rFont val="宋体"/>
        <charset val="134"/>
      </rPr>
      <t>，环氧树脂腻子层，环氧树脂面涂层完工，含人工材料施工。</t>
    </r>
  </si>
  <si>
    <r>
      <rPr>
        <sz val="8"/>
        <rFont val="宋体"/>
        <charset val="134"/>
      </rPr>
      <t>铝合金框、</t>
    </r>
    <r>
      <rPr>
        <sz val="8"/>
        <rFont val="Times New Roman"/>
        <charset val="0"/>
      </rPr>
      <t xml:space="preserve"> 10</t>
    </r>
    <r>
      <rPr>
        <sz val="8"/>
        <rFont val="宋体"/>
        <charset val="134"/>
      </rPr>
      <t>厘钢化玻璃隔墙（高；</t>
    </r>
    <r>
      <rPr>
        <sz val="8"/>
        <rFont val="Times New Roman"/>
        <charset val="0"/>
      </rPr>
      <t>3000mm</t>
    </r>
    <r>
      <rPr>
        <sz val="8"/>
        <rFont val="宋体"/>
        <charset val="134"/>
      </rPr>
      <t>）</t>
    </r>
  </si>
  <si>
    <t>m²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</si>
  <si>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10mm</t>
    </r>
    <r>
      <rPr>
        <sz val="8"/>
        <rFont val="宋体"/>
        <charset val="134"/>
      </rPr>
      <t>钢化玻璃，每块玻璃四周均有铝合金包裹；型材宽</t>
    </r>
    <r>
      <rPr>
        <sz val="8"/>
        <rFont val="Times New Roman"/>
        <charset val="0"/>
      </rPr>
      <t>7.4cm</t>
    </r>
    <r>
      <rPr>
        <sz val="8"/>
        <rFont val="宋体"/>
        <charset val="134"/>
      </rPr>
      <t>，上下及侧边收边</t>
    </r>
    <r>
      <rPr>
        <sz val="8"/>
        <rFont val="Times New Roman"/>
        <charset val="0"/>
      </rPr>
      <t>3.5cm</t>
    </r>
    <r>
      <rPr>
        <sz val="8"/>
        <rFont val="宋体"/>
        <charset val="134"/>
      </rPr>
      <t>；结构稳固，颜色深灰，含人工材料安装。</t>
    </r>
    <r>
      <rPr>
        <sz val="8"/>
        <rFont val="Times New Roman"/>
        <charset val="0"/>
      </rPr>
      <t xml:space="preserve">
2</t>
    </r>
    <r>
      <rPr>
        <sz val="8"/>
        <rFont val="宋体"/>
        <charset val="134"/>
      </rPr>
      <t>，每块玻璃四周型材，含人工材料安装。（门洞面积不减除）</t>
    </r>
    <r>
      <rPr>
        <sz val="8"/>
        <rFont val="Times New Roman"/>
        <charset val="0"/>
      </rPr>
      <t xml:space="preserve">
3</t>
    </r>
    <r>
      <rPr>
        <sz val="8"/>
        <rFont val="宋体"/>
        <charset val="134"/>
      </rPr>
      <t>，无框地弹簧</t>
    </r>
    <r>
      <rPr>
        <sz val="8"/>
        <rFont val="Times New Roman"/>
        <charset val="0"/>
      </rPr>
      <t>12</t>
    </r>
    <r>
      <rPr>
        <sz val="8"/>
        <rFont val="宋体"/>
        <charset val="134"/>
      </rPr>
      <t>厘钢化玻璃门扇</t>
    </r>
  </si>
  <si>
    <t>玻璃门五金配件</t>
  </si>
  <si>
    <t>扇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</si>
  <si>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，地弹、拉手、五金配件，含人工材料安装。（双开门按</t>
    </r>
    <r>
      <rPr>
        <sz val="8"/>
        <rFont val="Times New Roman"/>
        <charset val="0"/>
      </rPr>
      <t>2</t>
    </r>
    <r>
      <rPr>
        <sz val="8"/>
        <rFont val="宋体"/>
        <charset val="134"/>
      </rPr>
      <t>扇计算）</t>
    </r>
  </si>
  <si>
    <t>门禁锁</t>
  </si>
  <si>
    <t>套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</si>
  <si>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、指纹、刷卡，含人工材料安装</t>
    </r>
  </si>
  <si>
    <r>
      <rPr>
        <sz val="8"/>
        <rFont val="宋体"/>
        <charset val="134"/>
      </rPr>
      <t>电梯前室：地面补铺地面砖（</t>
    </r>
    <r>
      <rPr>
        <sz val="8"/>
        <rFont val="Times New Roman"/>
        <charset val="134"/>
      </rPr>
      <t>800*800</t>
    </r>
    <r>
      <rPr>
        <sz val="8"/>
        <rFont val="宋体"/>
        <charset val="134"/>
      </rPr>
      <t>）</t>
    </r>
  </si>
  <si>
    <t>项</t>
  </si>
  <si>
    <r>
      <rPr>
        <sz val="8"/>
        <rFont val="Times New Roman"/>
        <charset val="0"/>
      </rPr>
      <t>1,</t>
    </r>
    <r>
      <rPr>
        <sz val="8"/>
        <rFont val="宋体"/>
        <charset val="134"/>
      </rPr>
      <t>三鹿或英超牌</t>
    </r>
    <r>
      <rPr>
        <sz val="8"/>
        <rFont val="Times New Roman"/>
        <charset val="0"/>
      </rPr>
      <t>325</t>
    </r>
    <r>
      <rPr>
        <sz val="8"/>
        <rFont val="宋体"/>
        <charset val="134"/>
      </rPr>
      <t>水泥、地面清扫基层处理，淋水扫水泥浆，人工水泥砂浆铺贴地砖。</t>
    </r>
    <r>
      <rPr>
        <b/>
        <sz val="8"/>
        <rFont val="宋体"/>
        <charset val="134"/>
      </rPr>
      <t>（含购买地砖）</t>
    </r>
  </si>
  <si>
    <r>
      <rPr>
        <sz val="8"/>
        <rFont val="宋体"/>
        <charset val="134"/>
      </rPr>
      <t>空调外机房：砌砖墙（</t>
    </r>
    <r>
      <rPr>
        <sz val="8"/>
        <rFont val="Times New Roman"/>
        <charset val="0"/>
      </rPr>
      <t>200mm</t>
    </r>
    <r>
      <rPr>
        <sz val="8"/>
        <rFont val="宋体"/>
        <charset val="134"/>
      </rPr>
      <t>内）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</si>
  <si>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，三鹿或英超牌</t>
    </r>
    <r>
      <rPr>
        <sz val="8"/>
        <rFont val="Times New Roman"/>
        <charset val="0"/>
      </rPr>
      <t>325</t>
    </r>
    <r>
      <rPr>
        <sz val="8"/>
        <rFont val="宋体"/>
        <charset val="134"/>
      </rPr>
      <t>水泥、建</t>
    </r>
    <r>
      <rPr>
        <sz val="8"/>
        <rFont val="Times New Roman"/>
        <charset val="0"/>
      </rPr>
      <t>600*300*200</t>
    </r>
    <r>
      <rPr>
        <sz val="8"/>
        <rFont val="宋体"/>
        <charset val="134"/>
      </rPr>
      <t>轻质砖、沙，墙体交接处挂铁线网，含水泥沙双面批荡，含人工材料。</t>
    </r>
  </si>
  <si>
    <r>
      <rPr>
        <sz val="8"/>
        <rFont val="宋体"/>
        <charset val="134"/>
      </rPr>
      <t>新建硅酸钙板</t>
    </r>
    <r>
      <rPr>
        <sz val="8"/>
        <rFont val="Times New Roman"/>
        <charset val="0"/>
      </rPr>
      <t>+</t>
    </r>
    <r>
      <rPr>
        <sz val="8"/>
        <rFont val="宋体"/>
        <charset val="134"/>
      </rPr>
      <t>隔音棉（吊墙）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</si>
  <si>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75</t>
    </r>
    <r>
      <rPr>
        <sz val="8"/>
        <rFont val="宋体"/>
        <charset val="134"/>
      </rPr>
      <t>轻钢龙骨框架，间距</t>
    </r>
    <r>
      <rPr>
        <sz val="8"/>
        <rFont val="Times New Roman"/>
        <charset val="0"/>
      </rPr>
      <t>400</t>
    </r>
    <r>
      <rPr>
        <sz val="8"/>
        <rFont val="宋体"/>
        <charset val="134"/>
      </rPr>
      <t>，双面封</t>
    </r>
    <r>
      <rPr>
        <sz val="8"/>
        <rFont val="Times New Roman"/>
        <charset val="0"/>
      </rPr>
      <t>8</t>
    </r>
    <r>
      <rPr>
        <sz val="8"/>
        <rFont val="宋体"/>
        <charset val="134"/>
      </rPr>
      <t>厘厚硅酸钙板吊墙，安装隔音棉，含人工材料安装。</t>
    </r>
  </si>
  <si>
    <r>
      <rPr>
        <sz val="8"/>
        <rFont val="宋体"/>
        <charset val="134"/>
      </rPr>
      <t>新建硅酸钙板</t>
    </r>
    <r>
      <rPr>
        <sz val="8"/>
        <rFont val="Times New Roman"/>
        <charset val="0"/>
      </rPr>
      <t>+</t>
    </r>
    <r>
      <rPr>
        <sz val="8"/>
        <rFont val="宋体"/>
        <charset val="134"/>
      </rPr>
      <t>隔音棉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</si>
  <si>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75</t>
    </r>
    <r>
      <rPr>
        <sz val="8"/>
        <rFont val="宋体"/>
        <charset val="134"/>
      </rPr>
      <t>轻钢龙骨框架，间距</t>
    </r>
    <r>
      <rPr>
        <sz val="8"/>
        <rFont val="Times New Roman"/>
        <charset val="0"/>
      </rPr>
      <t>400</t>
    </r>
    <r>
      <rPr>
        <sz val="8"/>
        <rFont val="宋体"/>
        <charset val="134"/>
      </rPr>
      <t>，双面封</t>
    </r>
    <r>
      <rPr>
        <sz val="8"/>
        <rFont val="Times New Roman"/>
        <charset val="0"/>
      </rPr>
      <t>8</t>
    </r>
    <r>
      <rPr>
        <sz val="8"/>
        <rFont val="宋体"/>
        <charset val="134"/>
      </rPr>
      <t>厘厚硅酸钙板墙，安装隔音棉，含人工材料安装。</t>
    </r>
  </si>
  <si>
    <t>新建硅酸钙板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</si>
  <si>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75</t>
    </r>
    <r>
      <rPr>
        <sz val="8"/>
        <rFont val="宋体"/>
        <charset val="134"/>
      </rPr>
      <t>轻钢龙骨框架，间距</t>
    </r>
    <r>
      <rPr>
        <sz val="8"/>
        <rFont val="Times New Roman"/>
        <charset val="0"/>
      </rPr>
      <t>400</t>
    </r>
    <r>
      <rPr>
        <sz val="8"/>
        <rFont val="宋体"/>
        <charset val="134"/>
      </rPr>
      <t>，双面封</t>
    </r>
    <r>
      <rPr>
        <sz val="8"/>
        <rFont val="Times New Roman"/>
        <charset val="0"/>
      </rPr>
      <t>8</t>
    </r>
    <r>
      <rPr>
        <sz val="8"/>
        <rFont val="宋体"/>
        <charset val="134"/>
      </rPr>
      <t>厘厚硅酸钙板，含人工材料安装。</t>
    </r>
  </si>
  <si>
    <t>铝合金踢脚线</t>
  </si>
  <si>
    <t>m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</si>
  <si>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，高</t>
    </r>
    <r>
      <rPr>
        <sz val="8"/>
        <rFont val="Times New Roman"/>
        <charset val="0"/>
      </rPr>
      <t>6</t>
    </r>
    <r>
      <rPr>
        <sz val="8"/>
        <rFont val="宋体"/>
        <charset val="134"/>
      </rPr>
      <t>分、打胶款地脚线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哑嘿，含人工材料安装。</t>
    </r>
  </si>
  <si>
    <r>
      <rPr>
        <sz val="8"/>
        <rFont val="宋体"/>
        <charset val="134"/>
      </rPr>
      <t>总经理室、接待室、大会议室：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新吊600*600石膏板天花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</si>
  <si>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，装拉爆铁丝吊</t>
    </r>
    <r>
      <rPr>
        <sz val="8"/>
        <rFont val="Times New Roman"/>
        <charset val="0"/>
      </rPr>
      <t>600*600mm</t>
    </r>
    <r>
      <rPr>
        <sz val="8"/>
        <rFont val="宋体"/>
        <charset val="134"/>
      </rPr>
      <t>石膏板天花，含人工材料。，含人工材料安装。</t>
    </r>
  </si>
  <si>
    <t>窗帘盒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</si>
  <si>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15</t>
    </r>
    <r>
      <rPr>
        <sz val="8"/>
        <rFont val="宋体"/>
        <charset val="134"/>
      </rPr>
      <t>厘夹板框架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轻钢龙骨、骨架或木龙骨。</t>
    </r>
  </si>
  <si>
    <t>墙面扇灰及刷白色乳胶漆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</si>
  <si>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，基层使用</t>
    </r>
    <r>
      <rPr>
        <b/>
        <sz val="8"/>
        <rFont val="宋体"/>
        <charset val="134"/>
      </rPr>
      <t>（立邦牌）</t>
    </r>
    <r>
      <rPr>
        <sz val="8"/>
        <rFont val="宋体"/>
        <charset val="134"/>
      </rPr>
      <t>环保腻子粉、刮腻子二遍，打磨使其平整。</t>
    </r>
    <r>
      <rPr>
        <sz val="8"/>
        <rFont val="Times New Roman"/>
        <charset val="0"/>
      </rPr>
      <t xml:space="preserve">
2</t>
    </r>
    <r>
      <rPr>
        <sz val="8"/>
        <rFont val="宋体"/>
        <charset val="134"/>
      </rPr>
      <t>，底漆使用</t>
    </r>
    <r>
      <rPr>
        <b/>
        <sz val="8"/>
        <rFont val="宋体"/>
        <charset val="134"/>
      </rPr>
      <t>（多乐士牌家丽安）</t>
    </r>
    <r>
      <rPr>
        <sz val="8"/>
        <rFont val="宋体"/>
        <charset val="134"/>
      </rPr>
      <t>水性专用底漆，面漆选用</t>
    </r>
    <r>
      <rPr>
        <b/>
        <sz val="8"/>
        <rFont val="宋体"/>
        <charset val="134"/>
      </rPr>
      <t>（多乐士牌家丽安）</t>
    </r>
    <r>
      <rPr>
        <sz val="8"/>
        <rFont val="宋体"/>
        <charset val="134"/>
      </rPr>
      <t>乳胶漆，底漆刷一遍，面漆刷二遍，含人工材料安装。</t>
    </r>
    <r>
      <rPr>
        <sz val="8"/>
        <rFont val="Times New Roman"/>
        <charset val="0"/>
      </rPr>
      <t xml:space="preserve">
3,</t>
    </r>
    <r>
      <rPr>
        <sz val="8"/>
        <rFont val="宋体"/>
        <charset val="134"/>
      </rPr>
      <t>此项不减除门洞</t>
    </r>
    <r>
      <rPr>
        <sz val="8"/>
        <rFont val="Times New Roman"/>
        <charset val="0"/>
      </rPr>
      <t>/</t>
    </r>
    <r>
      <rPr>
        <sz val="8"/>
        <rFont val="宋体"/>
        <charset val="134"/>
      </rPr>
      <t>窗口</t>
    </r>
    <r>
      <rPr>
        <sz val="8"/>
        <rFont val="Times New Roman"/>
        <charset val="0"/>
      </rPr>
      <t>,</t>
    </r>
    <r>
      <rPr>
        <sz val="8"/>
        <rFont val="宋体"/>
        <charset val="134"/>
      </rPr>
      <t>因为损耗人工处理耗时间。</t>
    </r>
  </si>
  <si>
    <t>原屋顶喷深灰色乳胶漆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</si>
  <si>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，原建筑屋顶面、构筑梁位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直接喷深灰色乳胶漆，立邦油漆，含人工材料。</t>
    </r>
  </si>
  <si>
    <r>
      <rPr>
        <b/>
        <sz val="8"/>
        <rFont val="宋体"/>
        <charset val="134"/>
      </rPr>
      <t>小</t>
    </r>
    <r>
      <rPr>
        <b/>
        <sz val="8"/>
        <rFont val="Times New Roman"/>
        <charset val="0"/>
      </rPr>
      <t xml:space="preserve">        </t>
    </r>
    <r>
      <rPr>
        <b/>
        <sz val="8"/>
        <rFont val="宋体"/>
        <charset val="134"/>
      </rPr>
      <t>计</t>
    </r>
  </si>
  <si>
    <r>
      <rPr>
        <b/>
        <sz val="12"/>
        <rFont val="宋体"/>
        <charset val="134"/>
      </rPr>
      <t>二，</t>
    </r>
    <r>
      <rPr>
        <b/>
        <sz val="12"/>
        <rFont val="Times New Roman"/>
        <charset val="134"/>
      </rPr>
      <t>701</t>
    </r>
    <r>
      <rPr>
        <b/>
        <sz val="12"/>
        <rFont val="宋体"/>
        <charset val="134"/>
      </rPr>
      <t>办公室新建硅酸钙板隔开两间，电路需从西面电井房接出一组</t>
    </r>
    <r>
      <rPr>
        <b/>
        <sz val="12"/>
        <rFont val="Times New Roman"/>
        <charset val="134"/>
      </rPr>
      <t>16</t>
    </r>
    <r>
      <rPr>
        <b/>
        <sz val="12"/>
        <rFont val="宋体"/>
        <charset val="134"/>
      </rPr>
      <t>平方电缆到东面办公室与安装智能电表，水路需从东面主水管接出给水到西面</t>
    </r>
  </si>
  <si>
    <r>
      <rPr>
        <sz val="8"/>
        <rFont val="宋体"/>
        <charset val="134"/>
      </rPr>
      <t>新建</t>
    </r>
    <r>
      <rPr>
        <sz val="8"/>
        <rFont val="Times New Roman"/>
        <charset val="0"/>
      </rPr>
      <t>8</t>
    </r>
    <r>
      <rPr>
        <sz val="8"/>
        <rFont val="宋体"/>
        <charset val="134"/>
      </rPr>
      <t>厘厚硅酸钙板+隔音棉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</si>
  <si>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75</t>
    </r>
    <r>
      <rPr>
        <sz val="8"/>
        <rFont val="宋体"/>
        <charset val="134"/>
      </rPr>
      <t>轻钢龙骨框架，间距</t>
    </r>
    <r>
      <rPr>
        <sz val="8"/>
        <rFont val="Times New Roman"/>
        <charset val="0"/>
      </rPr>
      <t>400</t>
    </r>
    <r>
      <rPr>
        <sz val="8"/>
        <rFont val="宋体"/>
        <charset val="134"/>
      </rPr>
      <t>，双面封8厘厚硅酸钙板墙，安装隔音棉，含人工材料安装。</t>
    </r>
  </si>
  <si>
    <t>50*100*1.0 桥架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</si>
  <si>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，镀锌线槽</t>
    </r>
    <r>
      <rPr>
        <sz val="8"/>
        <rFont val="Times New Roman"/>
        <charset val="0"/>
      </rPr>
      <t xml:space="preserve">50*100*1.0 </t>
    </r>
    <r>
      <rPr>
        <sz val="8"/>
        <rFont val="宋体"/>
        <charset val="134"/>
      </rPr>
      <t>桥架，含人工材料安装。</t>
    </r>
  </si>
  <si>
    <t>珠江 4*10+1*6 YJV 电缆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</si>
  <si>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，珠江牌</t>
    </r>
    <r>
      <rPr>
        <sz val="8"/>
        <rFont val="Times New Roman"/>
        <charset val="0"/>
      </rPr>
      <t xml:space="preserve">4*10+1*6 YJV </t>
    </r>
    <r>
      <rPr>
        <sz val="8"/>
        <rFont val="宋体"/>
        <charset val="134"/>
      </rPr>
      <t>电缆，含人工材料安装。</t>
    </r>
  </si>
  <si>
    <t>园区指定工家订制电表</t>
  </si>
  <si>
    <t xml:space="preserve">个 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</si>
  <si>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，订制电表、水表，含人工材料安装。</t>
    </r>
  </si>
  <si>
    <t>园区指定工家订制水表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</si>
  <si>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，订制水表，含人工材料安装。</t>
    </r>
  </si>
  <si>
    <t>从东面主水管接到西面
25给水管安装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</si>
  <si>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，从东面给水管接到西面，含人工材料安装。</t>
    </r>
  </si>
  <si>
    <t>三，卫生间</t>
  </si>
  <si>
    <r>
      <rPr>
        <sz val="8"/>
        <rFont val="宋体"/>
        <charset val="134"/>
      </rPr>
      <t>砌砖墙（</t>
    </r>
    <r>
      <rPr>
        <sz val="8"/>
        <rFont val="Times New Roman"/>
        <charset val="0"/>
      </rPr>
      <t>120mm</t>
    </r>
    <r>
      <rPr>
        <sz val="8"/>
        <rFont val="宋体"/>
        <charset val="134"/>
      </rPr>
      <t>内）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</si>
  <si>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，三鹿或英超牌</t>
    </r>
    <r>
      <rPr>
        <sz val="8"/>
        <rFont val="Times New Roman"/>
        <charset val="0"/>
      </rPr>
      <t>325</t>
    </r>
    <r>
      <rPr>
        <sz val="8"/>
        <rFont val="宋体"/>
        <charset val="134"/>
      </rPr>
      <t>水泥、建</t>
    </r>
    <r>
      <rPr>
        <sz val="8"/>
        <rFont val="Times New Roman"/>
        <charset val="0"/>
      </rPr>
      <t>600*200*120</t>
    </r>
    <r>
      <rPr>
        <sz val="8"/>
        <rFont val="宋体"/>
        <charset val="134"/>
      </rPr>
      <t>轻质砖、沙，墙体交接处挂铁线网，含水泥沙批荡，含人工材料。</t>
    </r>
  </si>
  <si>
    <r>
      <rPr>
        <sz val="8"/>
        <rFont val="宋体"/>
        <charset val="134"/>
      </rPr>
      <t>抗倍特板隔断（高：</t>
    </r>
    <r>
      <rPr>
        <sz val="8"/>
        <rFont val="Times New Roman"/>
        <charset val="0"/>
      </rPr>
      <t>2400mm</t>
    </r>
    <r>
      <rPr>
        <sz val="8"/>
        <rFont val="宋体"/>
        <charset val="134"/>
      </rPr>
      <t>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</si>
  <si>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，抗倍特板隔断（高：</t>
    </r>
    <r>
      <rPr>
        <sz val="8"/>
        <rFont val="Times New Roman"/>
        <charset val="0"/>
      </rPr>
      <t>2400mm</t>
    </r>
    <r>
      <rPr>
        <sz val="8"/>
        <rFont val="宋体"/>
        <charset val="134"/>
      </rPr>
      <t>），含人工材料。</t>
    </r>
  </si>
  <si>
    <t>地面、墙面刷防水处理</t>
  </si>
  <si>
    <r>
      <rPr>
        <sz val="8"/>
        <rFont val="Times New Roman"/>
        <charset val="0"/>
      </rPr>
      <t>1,</t>
    </r>
    <r>
      <rPr>
        <sz val="8"/>
        <rFont val="宋体"/>
        <charset val="134"/>
      </rPr>
      <t>防水选用德高或雨虹牌专用防水涂料，地面、墙体各涂刷两次，含人工材料。</t>
    </r>
  </si>
  <si>
    <t>沉池架空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</si>
  <si>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，沉池间隔砌红砖、瓷砖架空及二次找平处理。</t>
    </r>
    <r>
      <rPr>
        <sz val="8"/>
        <rFont val="Times New Roman"/>
        <charset val="0"/>
      </rPr>
      <t xml:space="preserve">
2</t>
    </r>
    <r>
      <rPr>
        <sz val="8"/>
        <rFont val="宋体"/>
        <charset val="134"/>
      </rPr>
      <t>，用地砖架空安装制作，按实际计算。</t>
    </r>
  </si>
  <si>
    <r>
      <rPr>
        <sz val="8"/>
        <rFont val="宋体"/>
        <charset val="134"/>
      </rPr>
      <t>墙面贴瓷砖（</t>
    </r>
    <r>
      <rPr>
        <sz val="8"/>
        <rFont val="Times New Roman"/>
        <charset val="0"/>
      </rPr>
      <t>400*800</t>
    </r>
    <r>
      <rPr>
        <sz val="8"/>
        <rFont val="宋体"/>
        <charset val="134"/>
      </rPr>
      <t>）</t>
    </r>
  </si>
  <si>
    <r>
      <rPr>
        <sz val="8"/>
        <rFont val="Times New Roman"/>
        <charset val="0"/>
      </rPr>
      <t>1</t>
    </r>
    <r>
      <rPr>
        <sz val="8"/>
        <rFont val="宋体"/>
        <charset val="0"/>
      </rPr>
      <t>，人工，德高牌</t>
    </r>
    <r>
      <rPr>
        <sz val="8"/>
        <rFont val="Times New Roman"/>
        <charset val="0"/>
      </rPr>
      <t>2</t>
    </r>
    <r>
      <rPr>
        <sz val="8"/>
        <rFont val="宋体"/>
        <charset val="0"/>
      </rPr>
      <t>型瓷砖胶。（不减除门洞</t>
    </r>
    <r>
      <rPr>
        <sz val="8"/>
        <rFont val="Times New Roman"/>
        <charset val="0"/>
      </rPr>
      <t>/</t>
    </r>
    <r>
      <rPr>
        <sz val="8"/>
        <rFont val="宋体"/>
        <charset val="0"/>
      </rPr>
      <t>窗口）</t>
    </r>
    <r>
      <rPr>
        <b/>
        <sz val="8"/>
        <rFont val="宋体"/>
        <charset val="0"/>
      </rPr>
      <t>（不含购买地砖）</t>
    </r>
    <r>
      <rPr>
        <sz val="8"/>
        <rFont val="Times New Roman"/>
        <charset val="0"/>
      </rPr>
      <t xml:space="preserve">                                                                                                                                          </t>
    </r>
  </si>
  <si>
    <r>
      <rPr>
        <sz val="8"/>
        <rFont val="宋体"/>
        <charset val="134"/>
      </rPr>
      <t>铺地面砖（</t>
    </r>
    <r>
      <rPr>
        <sz val="8"/>
        <rFont val="Times New Roman"/>
        <charset val="0"/>
      </rPr>
      <t>400*400</t>
    </r>
    <r>
      <rPr>
        <sz val="8"/>
        <rFont val="宋体"/>
        <charset val="134"/>
      </rPr>
      <t>）</t>
    </r>
  </si>
  <si>
    <r>
      <rPr>
        <sz val="8"/>
        <rFont val="Times New Roman"/>
        <charset val="0"/>
      </rPr>
      <t>1,</t>
    </r>
    <r>
      <rPr>
        <sz val="8"/>
        <rFont val="宋体"/>
        <charset val="134"/>
      </rPr>
      <t>三鹿或英超牌</t>
    </r>
    <r>
      <rPr>
        <sz val="8"/>
        <rFont val="Times New Roman"/>
        <charset val="0"/>
      </rPr>
      <t>325</t>
    </r>
    <r>
      <rPr>
        <sz val="8"/>
        <rFont val="宋体"/>
        <charset val="134"/>
      </rPr>
      <t>水泥、地面清扫基层处理，淋水扫水泥浆，人工水泥砂浆铺贴地砖。</t>
    </r>
    <r>
      <rPr>
        <b/>
        <sz val="8"/>
        <rFont val="宋体"/>
        <charset val="134"/>
      </rPr>
      <t>（不含购买地砖）</t>
    </r>
  </si>
  <si>
    <t>铝扣板天花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</si>
  <si>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，规格</t>
    </r>
    <r>
      <rPr>
        <sz val="8"/>
        <rFont val="Times New Roman"/>
        <charset val="0"/>
      </rPr>
      <t>300*300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0.6</t>
    </r>
    <r>
      <rPr>
        <sz val="8"/>
        <rFont val="宋体"/>
        <charset val="134"/>
      </rPr>
      <t>厘铝扣板，打水平线、膨胀螺丝固定拉杆吊件，三角轻钢龙骨，含人工材料安装。</t>
    </r>
  </si>
  <si>
    <t>安装蹲便器、水箱、小便器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</si>
  <si>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，人工安装费用。</t>
    </r>
  </si>
  <si>
    <t>安装洗手盆</t>
  </si>
  <si>
    <t>四，水、电项目</t>
  </si>
  <si>
    <t>配电箱（含漏电开关及空气开关）</t>
  </si>
  <si>
    <t>个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</si>
  <si>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，展业牌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专用</t>
    </r>
    <r>
      <rPr>
        <sz val="8"/>
        <rFont val="Times New Roman"/>
        <charset val="0"/>
      </rPr>
      <t>28</t>
    </r>
    <r>
      <rPr>
        <sz val="8"/>
        <rFont val="宋体"/>
        <charset val="134"/>
      </rPr>
      <t>位配电箱，包含漏电开关，珠江或俊朗空气开关，含人工材料安装。</t>
    </r>
  </si>
  <si>
    <r>
      <rPr>
        <sz val="8"/>
        <rFont val="宋体"/>
        <charset val="134"/>
      </rPr>
      <t>普通照明</t>
    </r>
    <r>
      <rPr>
        <sz val="8"/>
        <rFont val="Times New Roman"/>
        <charset val="0"/>
      </rPr>
      <t>/</t>
    </r>
    <r>
      <rPr>
        <sz val="8"/>
        <rFont val="宋体"/>
        <charset val="134"/>
      </rPr>
      <t>插座强电</t>
    </r>
    <r>
      <rPr>
        <b/>
        <sz val="8"/>
        <rFont val="宋体"/>
        <charset val="134"/>
      </rPr>
      <t>（</t>
    </r>
    <r>
      <rPr>
        <b/>
        <sz val="8"/>
        <rFont val="Times New Roman"/>
        <charset val="0"/>
      </rPr>
      <t>220V</t>
    </r>
    <r>
      <rPr>
        <b/>
        <sz val="8"/>
        <rFont val="宋体"/>
        <charset val="134"/>
      </rPr>
      <t>电）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</si>
  <si>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，现场定位，底盒安装，联塑线管布装敷设，珠江线布装（</t>
    </r>
    <r>
      <rPr>
        <sz val="8"/>
        <rFont val="Times New Roman"/>
        <charset val="0"/>
      </rPr>
      <t>1.5</t>
    </r>
    <r>
      <rPr>
        <sz val="8"/>
        <rFont val="宋体"/>
        <charset val="134"/>
      </rPr>
      <t>平方线、</t>
    </r>
    <r>
      <rPr>
        <sz val="8"/>
        <rFont val="Times New Roman"/>
        <charset val="0"/>
      </rPr>
      <t>2.5</t>
    </r>
    <r>
      <rPr>
        <sz val="8"/>
        <rFont val="宋体"/>
        <charset val="134"/>
      </rPr>
      <t>平方线、</t>
    </r>
    <r>
      <rPr>
        <sz val="8"/>
        <rFont val="Times New Roman"/>
        <charset val="0"/>
      </rPr>
      <t>4</t>
    </r>
    <r>
      <rPr>
        <sz val="8"/>
        <rFont val="宋体"/>
        <charset val="134"/>
      </rPr>
      <t>平方线），人工敷设安装。</t>
    </r>
    <r>
      <rPr>
        <sz val="8"/>
        <rFont val="Times New Roman"/>
        <charset val="0"/>
      </rPr>
      <t xml:space="preserve">
2</t>
    </r>
    <r>
      <rPr>
        <sz val="8"/>
        <rFont val="宋体"/>
        <charset val="134"/>
      </rPr>
      <t>，（此项报价未含开关、插座面板）</t>
    </r>
  </si>
  <si>
    <t>网络弱电线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</si>
  <si>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，套线管联塑</t>
    </r>
    <r>
      <rPr>
        <sz val="8"/>
        <rFont val="Times New Roman"/>
        <charset val="0"/>
      </rPr>
      <t>PVC</t>
    </r>
    <r>
      <rPr>
        <sz val="8"/>
        <rFont val="宋体"/>
        <charset val="134"/>
      </rPr>
      <t>线管，网线选用六类电脑线，含人工材料安装。</t>
    </r>
    <r>
      <rPr>
        <sz val="8"/>
        <rFont val="Times New Roman"/>
        <charset val="0"/>
      </rPr>
      <t xml:space="preserve">
2</t>
    </r>
    <r>
      <rPr>
        <sz val="8"/>
        <rFont val="宋体"/>
        <charset val="134"/>
      </rPr>
      <t>，此项费用在预算中为预收，结算时按实际发生工程量计算。</t>
    </r>
  </si>
  <si>
    <t>专线（空调）</t>
  </si>
  <si>
    <t>组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</si>
  <si>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，套线管联塑</t>
    </r>
    <r>
      <rPr>
        <sz val="8"/>
        <rFont val="Times New Roman"/>
        <charset val="0"/>
      </rPr>
      <t>PVC</t>
    </r>
    <r>
      <rPr>
        <sz val="8"/>
        <rFont val="宋体"/>
        <charset val="134"/>
      </rPr>
      <t>专用线管，电线选用珠江单塑多芯铜线，专线</t>
    </r>
    <r>
      <rPr>
        <sz val="8"/>
        <rFont val="Times New Roman"/>
        <charset val="0"/>
      </rPr>
      <t>4</t>
    </r>
    <r>
      <rPr>
        <sz val="8"/>
        <rFont val="宋体"/>
        <charset val="134"/>
      </rPr>
      <t>平方线，含人工材料安装</t>
    </r>
  </si>
  <si>
    <t>购买插座、开关面板及安装</t>
  </si>
  <si>
    <r>
      <rPr>
        <sz val="8"/>
        <color theme="1"/>
        <rFont val="Times New Roman"/>
        <charset val="0"/>
      </rPr>
      <t>1</t>
    </r>
    <r>
      <rPr>
        <sz val="8"/>
        <color indexed="8"/>
        <rFont val="宋体"/>
        <charset val="134"/>
      </rPr>
      <t>，插座与开关（松本或俊朗牌牌）</t>
    </r>
  </si>
  <si>
    <t>给水管安装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</si>
  <si>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，联塑牌</t>
    </r>
    <r>
      <rPr>
        <sz val="8"/>
        <rFont val="Times New Roman"/>
        <charset val="0"/>
      </rPr>
      <t>PPR</t>
    </r>
    <r>
      <rPr>
        <sz val="8"/>
        <rFont val="宋体"/>
        <charset val="134"/>
      </rPr>
      <t>供水管</t>
    </r>
    <r>
      <rPr>
        <sz val="8"/>
        <rFont val="Times New Roman"/>
        <charset val="0"/>
      </rPr>
      <t>4</t>
    </r>
    <r>
      <rPr>
        <sz val="8"/>
        <rFont val="宋体"/>
        <charset val="134"/>
      </rPr>
      <t>分</t>
    </r>
    <r>
      <rPr>
        <sz val="8"/>
        <rFont val="Times New Roman"/>
        <charset val="0"/>
      </rPr>
      <t>~</t>
    </r>
    <r>
      <rPr>
        <sz val="8"/>
        <rFont val="宋体"/>
        <charset val="134"/>
      </rPr>
      <t>、配件包工包料，人工预埋安装，含人工材料安装。</t>
    </r>
  </si>
  <si>
    <t>排水管安装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</si>
  <si>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，联塑</t>
    </r>
    <r>
      <rPr>
        <sz val="8"/>
        <rFont val="Times New Roman"/>
        <charset val="0"/>
      </rPr>
      <t>PVC</t>
    </r>
    <r>
      <rPr>
        <sz val="8"/>
        <rFont val="宋体"/>
        <charset val="134"/>
      </rPr>
      <t>管及配件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直径</t>
    </r>
    <r>
      <rPr>
        <sz val="8"/>
        <rFont val="Times New Roman"/>
        <charset val="0"/>
      </rPr>
      <t>50-75MM)</t>
    </r>
    <r>
      <rPr>
        <sz val="8"/>
        <rFont val="宋体"/>
        <charset val="134"/>
      </rPr>
      <t>，含人工材料安装。</t>
    </r>
  </si>
  <si>
    <t>排污管安装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</si>
  <si>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，联塑</t>
    </r>
    <r>
      <rPr>
        <sz val="8"/>
        <rFont val="Times New Roman"/>
        <charset val="0"/>
      </rPr>
      <t>PVC</t>
    </r>
    <r>
      <rPr>
        <sz val="8"/>
        <rFont val="宋体"/>
        <charset val="134"/>
      </rPr>
      <t>管及配件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直径</t>
    </r>
    <r>
      <rPr>
        <sz val="8"/>
        <rFont val="Times New Roman"/>
        <charset val="0"/>
      </rPr>
      <t>110MM)</t>
    </r>
    <r>
      <rPr>
        <sz val="8"/>
        <rFont val="宋体"/>
        <charset val="134"/>
      </rPr>
      <t>，含人工材料安装。</t>
    </r>
  </si>
  <si>
    <t>五，综合项目</t>
  </si>
  <si>
    <r>
      <rPr>
        <sz val="8"/>
        <rFont val="宋体"/>
        <charset val="134"/>
      </rPr>
      <t>暗装电源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切线槽及线槽批荡</t>
    </r>
    <r>
      <rPr>
        <sz val="8"/>
        <rFont val="Times New Roman"/>
        <charset val="0"/>
      </rPr>
      <t xml:space="preserve"> 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</si>
  <si>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，人工开线槽，海螺或飞鹿牌</t>
    </r>
    <r>
      <rPr>
        <sz val="8"/>
        <rFont val="Times New Roman"/>
        <charset val="0"/>
      </rPr>
      <t>325</t>
    </r>
    <r>
      <rPr>
        <sz val="8"/>
        <rFont val="宋体"/>
        <charset val="134"/>
      </rPr>
      <t>水泥、中沙水泥砂浆、人工批荡，含人工材料</t>
    </r>
  </si>
  <si>
    <t>包排水管</t>
  </si>
  <si>
    <t>条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</si>
  <si>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75</t>
    </r>
    <r>
      <rPr>
        <sz val="8"/>
        <rFont val="宋体"/>
        <charset val="134"/>
      </rPr>
      <t>轻钢龙骨框架，多层夹板基架，</t>
    </r>
    <r>
      <rPr>
        <sz val="8"/>
        <rFont val="Times New Roman"/>
        <charset val="0"/>
      </rPr>
      <t>8</t>
    </r>
    <r>
      <rPr>
        <sz val="8"/>
        <rFont val="宋体"/>
        <charset val="134"/>
      </rPr>
      <t>厘厚硅酸钙板，含人工材料安装。</t>
    </r>
  </si>
  <si>
    <t>包消防管及消防箱</t>
  </si>
  <si>
    <t>材料搬运费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</si>
  <si>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，搬运费为施工现场材料二次搬运，施工过程中，乙方购买的辅材料搬运。</t>
    </r>
  </si>
  <si>
    <t>装修垃圾清理及完工卫生清洁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</si>
  <si>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，装修过程中所有产生的装修垃圾，人工清理装袋，运到城外专属垃圾分类场地、运输车及人工搬运费用。</t>
    </r>
  </si>
  <si>
    <t>六、购买主材</t>
  </si>
  <si>
    <r>
      <rPr>
        <sz val="8"/>
        <rFont val="宋体"/>
        <charset val="134"/>
      </rPr>
      <t>购买</t>
    </r>
    <r>
      <rPr>
        <sz val="8"/>
        <rFont val="Times New Roman"/>
        <charset val="0"/>
      </rPr>
      <t>400*400</t>
    </r>
    <r>
      <rPr>
        <sz val="8"/>
        <rFont val="宋体"/>
        <charset val="134"/>
      </rPr>
      <t>地砖</t>
    </r>
  </si>
  <si>
    <t>片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</si>
  <si>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，尺寸</t>
    </r>
    <r>
      <rPr>
        <sz val="8"/>
        <rFont val="Times New Roman"/>
        <charset val="0"/>
      </rPr>
      <t>400*400mm</t>
    </r>
    <r>
      <rPr>
        <sz val="8"/>
        <rFont val="宋体"/>
        <charset val="134"/>
      </rPr>
      <t>，含运输，以实际采购数量计算。（广东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优等砖）</t>
    </r>
  </si>
  <si>
    <r>
      <rPr>
        <sz val="8"/>
        <rFont val="宋体"/>
        <charset val="134"/>
      </rPr>
      <t>购买</t>
    </r>
    <r>
      <rPr>
        <sz val="8"/>
        <rFont val="Times New Roman"/>
        <charset val="0"/>
      </rPr>
      <t>400*800</t>
    </r>
    <r>
      <rPr>
        <sz val="8"/>
        <rFont val="宋体"/>
        <charset val="134"/>
      </rPr>
      <t>墙砖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</si>
  <si>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，尺寸</t>
    </r>
    <r>
      <rPr>
        <sz val="8"/>
        <rFont val="Times New Roman"/>
        <charset val="0"/>
      </rPr>
      <t>400*800mm</t>
    </r>
    <r>
      <rPr>
        <sz val="8"/>
        <rFont val="宋体"/>
        <charset val="134"/>
      </rPr>
      <t>，含运输，以实际采购数量计算。（广东</t>
    </r>
    <r>
      <rPr>
        <sz val="8"/>
        <rFont val="Times New Roman"/>
        <charset val="0"/>
      </rPr>
      <t xml:space="preserve"> </t>
    </r>
    <r>
      <rPr>
        <sz val="8"/>
        <rFont val="宋体"/>
        <charset val="134"/>
      </rPr>
      <t>优等砖）</t>
    </r>
  </si>
  <si>
    <t>定制卫生间铝合金门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</si>
  <si>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1.2</t>
    </r>
    <r>
      <rPr>
        <sz val="8"/>
        <rFont val="宋体"/>
        <charset val="134"/>
      </rPr>
      <t>厚铝合金双层玻璃，单包边门套，含人工安装。</t>
    </r>
    <r>
      <rPr>
        <sz val="8"/>
        <rFont val="Times New Roman"/>
        <charset val="0"/>
      </rPr>
      <t xml:space="preserve">                                                                                                                                          </t>
    </r>
  </si>
  <si>
    <r>
      <rPr>
        <sz val="8"/>
        <rFont val="宋体"/>
        <charset val="134"/>
      </rPr>
      <t>订制生态免漆门（</t>
    </r>
    <r>
      <rPr>
        <sz val="8"/>
        <rFont val="Times New Roman"/>
        <charset val="0"/>
      </rPr>
      <t>900*2100</t>
    </r>
    <r>
      <rPr>
        <sz val="8"/>
        <rFont val="宋体"/>
        <charset val="134"/>
      </rPr>
      <t>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</si>
  <si>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，厂家订制生态免漆门、含人工材料安装。</t>
    </r>
  </si>
  <si>
    <r>
      <rPr>
        <sz val="8"/>
        <rFont val="宋体"/>
        <charset val="134"/>
      </rPr>
      <t>大理石洗手台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长</t>
    </r>
    <r>
      <rPr>
        <sz val="8"/>
        <rFont val="Times New Roman"/>
        <charset val="0"/>
      </rPr>
      <t>2250mm</t>
    </r>
    <r>
      <rPr>
        <sz val="8"/>
        <rFont val="宋体"/>
        <charset val="134"/>
      </rPr>
      <t>）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</si>
  <si>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，大理石洗手台、镜子、冷水龙头，含人工安装。</t>
    </r>
  </si>
  <si>
    <t>购买蹲便器及水箱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</si>
  <si>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，蹲便器及水箱。</t>
    </r>
  </si>
  <si>
    <t>购买小便器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</si>
  <si>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，小便器。</t>
    </r>
  </si>
  <si>
    <t>购买地漏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</si>
  <si>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304</t>
    </r>
    <r>
      <rPr>
        <sz val="8"/>
        <rFont val="宋体"/>
        <charset val="134"/>
      </rPr>
      <t>不锈钢材质地漏。</t>
    </r>
  </si>
  <si>
    <t>排气扇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</si>
  <si>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，排气扇。</t>
    </r>
  </si>
  <si>
    <r>
      <rPr>
        <sz val="8"/>
        <rFont val="宋体"/>
        <charset val="134"/>
      </rPr>
      <t>购买条形灯（</t>
    </r>
    <r>
      <rPr>
        <sz val="8"/>
        <rFont val="Times New Roman"/>
        <charset val="0"/>
      </rPr>
      <t>1200*200mm)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</si>
  <si>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Led</t>
    </r>
    <r>
      <rPr>
        <sz val="8"/>
        <rFont val="宋体"/>
        <charset val="134"/>
      </rPr>
      <t>条形灯</t>
    </r>
    <r>
      <rPr>
        <sz val="8"/>
        <rFont val="Times New Roman"/>
        <charset val="0"/>
      </rPr>
      <t>1200*200mm</t>
    </r>
    <r>
      <rPr>
        <sz val="8"/>
        <rFont val="宋体"/>
        <charset val="134"/>
      </rPr>
      <t>、含人工材料安装。</t>
    </r>
  </si>
  <si>
    <r>
      <rPr>
        <sz val="8"/>
        <rFont val="宋体"/>
        <charset val="134"/>
      </rPr>
      <t>购买铝扣平板灯（6</t>
    </r>
    <r>
      <rPr>
        <sz val="8"/>
        <rFont val="Times New Roman"/>
        <charset val="0"/>
      </rPr>
      <t>00*600mm)</t>
    </r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</si>
  <si>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</t>
    </r>
    <r>
      <rPr>
        <sz val="8"/>
        <rFont val="Times New Roman"/>
        <charset val="0"/>
      </rPr>
      <t>Led</t>
    </r>
    <r>
      <rPr>
        <sz val="8"/>
        <rFont val="宋体"/>
        <charset val="134"/>
      </rPr>
      <t>平板灯</t>
    </r>
    <r>
      <rPr>
        <sz val="8"/>
        <rFont val="Times New Roman"/>
        <charset val="0"/>
      </rPr>
      <t>300*300mm</t>
    </r>
    <r>
      <rPr>
        <sz val="8"/>
        <rFont val="宋体"/>
        <charset val="134"/>
      </rPr>
      <t>、含人工材料安装。</t>
    </r>
  </si>
  <si>
    <r>
      <rPr>
        <sz val="8"/>
        <rFont val="宋体"/>
        <charset val="134"/>
      </rPr>
      <t>购买铝扣平板灯（</t>
    </r>
    <r>
      <rPr>
        <sz val="8"/>
        <rFont val="Times New Roman"/>
        <charset val="0"/>
      </rPr>
      <t>300*300mm)</t>
    </r>
  </si>
  <si>
    <t>应急灯、疏散标志</t>
  </si>
  <si>
    <r>
      <rPr>
        <sz val="8"/>
        <rFont val="Times New Roman"/>
        <charset val="0"/>
      </rPr>
      <t>1</t>
    </r>
    <r>
      <rPr>
        <sz val="8"/>
        <rFont val="宋体"/>
        <charset val="134"/>
      </rPr>
      <t>，应急灯、疏散标志、含人工材料安装。</t>
    </r>
  </si>
  <si>
    <r>
      <rPr>
        <b/>
        <sz val="10"/>
        <rFont val="宋体"/>
        <charset val="134"/>
      </rPr>
      <t>小</t>
    </r>
    <r>
      <rPr>
        <b/>
        <sz val="10"/>
        <rFont val="Times New Roman"/>
        <charset val="0"/>
      </rPr>
      <t xml:space="preserve">        </t>
    </r>
    <r>
      <rPr>
        <b/>
        <sz val="10"/>
        <rFont val="宋体"/>
        <charset val="134"/>
      </rPr>
      <t>计</t>
    </r>
  </si>
  <si>
    <t>A</t>
  </si>
  <si>
    <r>
      <rPr>
        <b/>
        <sz val="10"/>
        <rFont val="宋体"/>
        <charset val="134"/>
      </rPr>
      <t>装修项目</t>
    </r>
    <r>
      <rPr>
        <b/>
        <sz val="14"/>
        <rFont val="Times New Roman"/>
        <charset val="134"/>
      </rPr>
      <t>+</t>
    </r>
    <r>
      <rPr>
        <b/>
        <sz val="12"/>
        <rFont val="宋体"/>
        <charset val="134"/>
      </rPr>
      <t>购买主材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直接费用合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计）</t>
    </r>
  </si>
  <si>
    <t>此价未包含（监控系统，空调，广告，消防）</t>
  </si>
  <si>
    <t>C</t>
  </si>
  <si>
    <t>施工管理费（A)*6%</t>
  </si>
  <si>
    <r>
      <rPr>
        <sz val="10"/>
        <rFont val="Times New Roman"/>
        <charset val="0"/>
      </rPr>
      <t>1</t>
    </r>
    <r>
      <rPr>
        <sz val="10"/>
        <rFont val="宋体"/>
        <charset val="134"/>
      </rPr>
      <t>，现场工程管理人员项目跟进安排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工资及办公费用摊销。</t>
    </r>
  </si>
  <si>
    <t>D</t>
  </si>
  <si>
    <r>
      <rPr>
        <b/>
        <sz val="10"/>
        <rFont val="宋体"/>
        <charset val="134"/>
      </rPr>
      <t>税点（</t>
    </r>
    <r>
      <rPr>
        <b/>
        <sz val="10"/>
        <rFont val="Times New Roman"/>
        <charset val="0"/>
      </rPr>
      <t>A)*3%</t>
    </r>
  </si>
  <si>
    <r>
      <rPr>
        <sz val="10"/>
        <rFont val="Times New Roman"/>
        <charset val="0"/>
      </rPr>
      <t>1</t>
    </r>
    <r>
      <rPr>
        <sz val="10"/>
        <rFont val="宋体"/>
        <charset val="134"/>
      </rPr>
      <t>，普通增值税发票</t>
    </r>
  </si>
  <si>
    <t>E</t>
  </si>
  <si>
    <r>
      <rPr>
        <b/>
        <sz val="10"/>
        <rFont val="宋体"/>
        <charset val="134"/>
      </rPr>
      <t>含税合计</t>
    </r>
    <r>
      <rPr>
        <b/>
        <sz val="10"/>
        <rFont val="Times New Roman"/>
        <charset val="0"/>
      </rPr>
      <t>(A+B+C+D)</t>
    </r>
  </si>
  <si>
    <t>要求：
1、本报价需含税费、运输费、安装费及不可预见费等完成本采购内容所需的一切费用；
2、完工期：本项目限制工期为 60天；
3、施工地点：宜安科创园25#楼701；
4、付款方式：签订合同支付预付款30%，完工60%支付进度款25%，完工验收后支付40%，剩余5%质保金待3年质保期满且验收合格后无息支付。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</si>
</sst>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);[Red]\(0.0\)"/>
    <numFmt numFmtId="178" formatCode="0.00_ "/>
    <numFmt numFmtId="179" formatCode="0_);[Red]\(0\)"/>
  </numFmts>
  <fonts count="4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name val="方正粗倩_GBK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b/>
      <sz val="10"/>
      <name val="宋体"/>
      <charset val="134"/>
    </font>
    <font>
      <b/>
      <sz val="10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8"/>
      <name val="宋体"/>
      <charset val="134"/>
    </font>
    <font>
      <sz val="8"/>
      <color indexed="8"/>
      <name val="Times New Roman"/>
      <charset val="0"/>
    </font>
    <font>
      <b/>
      <sz val="8"/>
      <name val="宋体"/>
      <charset val="134"/>
    </font>
    <font>
      <sz val="8"/>
      <color theme="1"/>
      <name val="Times New Roman"/>
      <charset val="0"/>
    </font>
    <font>
      <sz val="8"/>
      <name val="新宋体"/>
      <charset val="134"/>
    </font>
    <font>
      <sz val="14"/>
      <name val="Times New Roman"/>
      <charset val="0"/>
    </font>
    <font>
      <b/>
      <sz val="14"/>
      <name val="Times New Roman"/>
      <charset val="0"/>
    </font>
    <font>
      <b/>
      <sz val="14"/>
      <name val="宋体"/>
      <charset val="134"/>
    </font>
    <font>
      <sz val="14"/>
      <color theme="1"/>
      <name val="Times New Roman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8"/>
      <name val="宋体"/>
      <charset val="0"/>
    </font>
    <font>
      <b/>
      <sz val="8"/>
      <name val="宋体"/>
      <charset val="0"/>
    </font>
    <font>
      <vertAlign val="superscript"/>
      <sz val="8"/>
      <name val="Times New Roman"/>
      <charset val="0"/>
    </font>
    <font>
      <b/>
      <sz val="14"/>
      <name val="Times New Roman"/>
      <charset val="134"/>
    </font>
    <font>
      <b/>
      <sz val="12"/>
      <name val="Times New Roman"/>
      <charset val="134"/>
    </font>
    <font>
      <sz val="8"/>
      <name val="Times New Roman"/>
      <charset val="134"/>
    </font>
    <font>
      <sz val="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/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8" fontId="6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179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9" fontId="10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178" fontId="9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76" fontId="20" fillId="2" borderId="1" xfId="0" applyNumberFormat="1" applyFont="1" applyFill="1" applyBorder="1" applyAlignment="1">
      <alignment horizontal="left" vertical="center" wrapText="1"/>
    </xf>
    <xf numFmtId="176" fontId="20" fillId="2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4" xfId="49"/>
    <cellStyle name="常规 2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9"/>
  <sheetViews>
    <sheetView tabSelected="1" zoomScale="145" zoomScaleNormal="145" workbookViewId="0">
      <selection activeCell="A2" sqref="A2:G2"/>
    </sheetView>
  </sheetViews>
  <sheetFormatPr defaultColWidth="9" defaultRowHeight="15" outlineLevelCol="6"/>
  <cols>
    <col min="1" max="1" width="8.35135135135135" customWidth="1"/>
    <col min="2" max="2" width="17.3153153153153" customWidth="1"/>
    <col min="3" max="3" width="11.3783783783784" customWidth="1"/>
    <col min="4" max="4" width="12.0630630630631" style="2" customWidth="1"/>
    <col min="5" max="5" width="11.1981981981982" customWidth="1"/>
    <col min="6" max="6" width="11.8108108108108" customWidth="1"/>
    <col min="7" max="7" width="33.5315315315315" style="3" customWidth="1"/>
  </cols>
  <sheetData>
    <row r="1" ht="33" customHeight="1" spans="1:7">
      <c r="A1" s="4" t="s">
        <v>0</v>
      </c>
      <c r="B1" s="4"/>
      <c r="C1" s="4"/>
      <c r="D1" s="4"/>
      <c r="E1" s="4"/>
      <c r="F1" s="4"/>
      <c r="G1" s="4"/>
    </row>
    <row r="2" ht="83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3" customHeight="1" spans="1:7">
      <c r="A3" s="6" t="s">
        <v>2</v>
      </c>
      <c r="B3" s="6"/>
      <c r="C3" s="6"/>
      <c r="D3" s="6"/>
      <c r="E3" s="6"/>
      <c r="F3" s="6"/>
      <c r="G3" s="6"/>
    </row>
    <row r="4" s="1" customFormat="1" ht="21" customHeight="1" spans="1:7">
      <c r="A4" s="7" t="s">
        <v>3</v>
      </c>
      <c r="B4" s="7" t="s">
        <v>4</v>
      </c>
      <c r="C4" s="8" t="s">
        <v>5</v>
      </c>
      <c r="D4" s="7" t="s">
        <v>6</v>
      </c>
      <c r="E4" s="9" t="s">
        <v>7</v>
      </c>
      <c r="F4" s="10" t="s">
        <v>8</v>
      </c>
      <c r="G4" s="11" t="s">
        <v>9</v>
      </c>
    </row>
    <row r="5" s="1" customFormat="1" ht="21" customHeight="1" spans="1:7">
      <c r="A5" s="12" t="s">
        <v>10</v>
      </c>
      <c r="B5" s="13"/>
      <c r="C5" s="13"/>
      <c r="D5" s="13"/>
      <c r="E5" s="13"/>
      <c r="F5" s="13"/>
      <c r="G5" s="14"/>
    </row>
    <row r="6" s="1" customFormat="1" ht="21" customHeight="1" spans="1:7">
      <c r="A6" s="15" t="s">
        <v>11</v>
      </c>
      <c r="B6" s="16"/>
      <c r="C6" s="17"/>
      <c r="D6" s="16"/>
      <c r="E6" s="18"/>
      <c r="F6" s="19"/>
      <c r="G6" s="20"/>
    </row>
    <row r="7" s="1" customFormat="1" ht="21" customHeight="1" spans="1:7">
      <c r="A7" s="21">
        <v>1</v>
      </c>
      <c r="B7" s="22" t="s">
        <v>12</v>
      </c>
      <c r="C7" s="23">
        <v>410</v>
      </c>
      <c r="D7" s="21" t="s">
        <v>13</v>
      </c>
      <c r="E7" s="24"/>
      <c r="F7" s="21"/>
      <c r="G7" s="25" t="s">
        <v>14</v>
      </c>
    </row>
    <row r="8" s="1" customFormat="1" ht="21" customHeight="1" spans="1:7">
      <c r="A8" s="21">
        <v>2</v>
      </c>
      <c r="B8" s="26" t="s">
        <v>15</v>
      </c>
      <c r="C8" s="27">
        <v>118</v>
      </c>
      <c r="D8" s="21" t="s">
        <v>16</v>
      </c>
      <c r="E8" s="21"/>
      <c r="F8" s="21"/>
      <c r="G8" s="28" t="s">
        <v>17</v>
      </c>
    </row>
    <row r="9" s="1" customFormat="1" ht="21" customHeight="1" spans="1:7">
      <c r="A9" s="21">
        <v>3</v>
      </c>
      <c r="B9" s="26" t="s">
        <v>18</v>
      </c>
      <c r="C9" s="27">
        <v>8</v>
      </c>
      <c r="D9" s="29" t="s">
        <v>19</v>
      </c>
      <c r="E9" s="21"/>
      <c r="F9" s="21"/>
      <c r="G9" s="28" t="s">
        <v>20</v>
      </c>
    </row>
    <row r="10" s="1" customFormat="1" ht="21" customHeight="1" spans="1:7">
      <c r="A10" s="21">
        <v>4</v>
      </c>
      <c r="B10" s="26" t="s">
        <v>21</v>
      </c>
      <c r="C10" s="27">
        <v>1</v>
      </c>
      <c r="D10" s="30" t="s">
        <v>22</v>
      </c>
      <c r="E10" s="24"/>
      <c r="F10" s="21"/>
      <c r="G10" s="31" t="s">
        <v>23</v>
      </c>
    </row>
    <row r="11" s="1" customFormat="1" ht="21" customHeight="1" spans="1:7">
      <c r="A11" s="21">
        <v>5</v>
      </c>
      <c r="B11" s="26" t="s">
        <v>24</v>
      </c>
      <c r="C11" s="27">
        <v>1</v>
      </c>
      <c r="D11" s="29" t="s">
        <v>25</v>
      </c>
      <c r="E11" s="21"/>
      <c r="F11" s="21"/>
      <c r="G11" s="28" t="s">
        <v>26</v>
      </c>
    </row>
    <row r="12" s="1" customFormat="1" ht="21" customHeight="1" spans="1:7">
      <c r="A12" s="21">
        <v>6</v>
      </c>
      <c r="B12" s="26" t="s">
        <v>27</v>
      </c>
      <c r="C12" s="27">
        <v>39</v>
      </c>
      <c r="D12" s="24" t="s">
        <v>16</v>
      </c>
      <c r="E12" s="21"/>
      <c r="F12" s="21"/>
      <c r="G12" s="31" t="s">
        <v>28</v>
      </c>
    </row>
    <row r="13" s="1" customFormat="1" ht="21" customHeight="1" spans="1:7">
      <c r="A13" s="21">
        <v>7</v>
      </c>
      <c r="B13" s="22" t="s">
        <v>29</v>
      </c>
      <c r="C13" s="27">
        <v>54</v>
      </c>
      <c r="D13" s="24" t="s">
        <v>16</v>
      </c>
      <c r="E13" s="32"/>
      <c r="F13" s="21"/>
      <c r="G13" s="31" t="s">
        <v>30</v>
      </c>
    </row>
    <row r="14" s="1" customFormat="1" ht="21" customHeight="1" spans="1:7">
      <c r="A14" s="21">
        <v>8</v>
      </c>
      <c r="B14" s="22" t="s">
        <v>31</v>
      </c>
      <c r="C14" s="27">
        <v>142</v>
      </c>
      <c r="D14" s="24" t="s">
        <v>16</v>
      </c>
      <c r="E14" s="32"/>
      <c r="F14" s="21"/>
      <c r="G14" s="31" t="s">
        <v>32</v>
      </c>
    </row>
    <row r="15" s="1" customFormat="1" ht="21" customHeight="1" spans="1:7">
      <c r="A15" s="21">
        <v>9</v>
      </c>
      <c r="B15" s="22" t="s">
        <v>33</v>
      </c>
      <c r="C15" s="27">
        <v>70</v>
      </c>
      <c r="D15" s="24" t="s">
        <v>16</v>
      </c>
      <c r="E15" s="32"/>
      <c r="F15" s="21"/>
      <c r="G15" s="31" t="s">
        <v>34</v>
      </c>
    </row>
    <row r="16" s="1" customFormat="1" ht="21" customHeight="1" spans="1:7">
      <c r="A16" s="21">
        <v>10</v>
      </c>
      <c r="B16" s="26" t="s">
        <v>35</v>
      </c>
      <c r="C16" s="27">
        <v>225</v>
      </c>
      <c r="D16" s="21" t="s">
        <v>36</v>
      </c>
      <c r="E16" s="21"/>
      <c r="F16" s="21"/>
      <c r="G16" s="28" t="s">
        <v>37</v>
      </c>
    </row>
    <row r="17" s="1" customFormat="1" ht="21" customHeight="1" spans="1:7">
      <c r="A17" s="21">
        <v>11</v>
      </c>
      <c r="B17" s="33" t="s">
        <v>38</v>
      </c>
      <c r="C17" s="27">
        <v>116</v>
      </c>
      <c r="D17" s="24" t="s">
        <v>16</v>
      </c>
      <c r="E17" s="32"/>
      <c r="F17" s="21"/>
      <c r="G17" s="28" t="s">
        <v>39</v>
      </c>
    </row>
    <row r="18" s="1" customFormat="1" ht="21" customHeight="1" spans="1:7">
      <c r="A18" s="21">
        <v>12</v>
      </c>
      <c r="B18" s="26" t="s">
        <v>40</v>
      </c>
      <c r="C18" s="27">
        <v>9.4</v>
      </c>
      <c r="D18" s="24" t="s">
        <v>36</v>
      </c>
      <c r="E18" s="21"/>
      <c r="F18" s="21"/>
      <c r="G18" s="28" t="s">
        <v>41</v>
      </c>
    </row>
    <row r="19" s="1" customFormat="1" ht="21" customHeight="1" spans="1:7">
      <c r="A19" s="21">
        <v>13</v>
      </c>
      <c r="B19" s="26" t="s">
        <v>42</v>
      </c>
      <c r="C19" s="27">
        <v>1060</v>
      </c>
      <c r="D19" s="24" t="s">
        <v>16</v>
      </c>
      <c r="E19" s="34"/>
      <c r="F19" s="21"/>
      <c r="G19" s="31" t="s">
        <v>43</v>
      </c>
    </row>
    <row r="20" s="1" customFormat="1" ht="21" customHeight="1" spans="1:7">
      <c r="A20" s="21">
        <v>14</v>
      </c>
      <c r="B20" s="26" t="s">
        <v>44</v>
      </c>
      <c r="C20" s="27">
        <v>670</v>
      </c>
      <c r="D20" s="24" t="s">
        <v>16</v>
      </c>
      <c r="E20" s="21"/>
      <c r="F20" s="21"/>
      <c r="G20" s="31" t="s">
        <v>45</v>
      </c>
    </row>
    <row r="21" s="1" customFormat="1" ht="21" customHeight="1" spans="1:7">
      <c r="A21" s="35" t="s">
        <v>46</v>
      </c>
      <c r="B21" s="36"/>
      <c r="C21" s="37"/>
      <c r="D21" s="36"/>
      <c r="E21" s="36"/>
      <c r="F21" s="36">
        <f>SUM(F7:F20)</f>
        <v>0</v>
      </c>
      <c r="G21" s="38"/>
    </row>
    <row r="22" s="1" customFormat="1" ht="33" customHeight="1" spans="1:7">
      <c r="A22" s="39" t="s">
        <v>47</v>
      </c>
      <c r="B22" s="40"/>
      <c r="C22" s="40"/>
      <c r="D22" s="40"/>
      <c r="E22" s="40"/>
      <c r="F22" s="40"/>
      <c r="G22" s="41"/>
    </row>
    <row r="23" s="1" customFormat="1" ht="21" customHeight="1" spans="1:7">
      <c r="A23" s="21">
        <v>1</v>
      </c>
      <c r="B23" s="22" t="s">
        <v>48</v>
      </c>
      <c r="C23" s="27">
        <v>101</v>
      </c>
      <c r="D23" s="24" t="s">
        <v>16</v>
      </c>
      <c r="E23" s="32"/>
      <c r="F23" s="21"/>
      <c r="G23" s="31" t="s">
        <v>49</v>
      </c>
    </row>
    <row r="24" s="1" customFormat="1" ht="21" customHeight="1" spans="1:7">
      <c r="A24" s="21">
        <v>2</v>
      </c>
      <c r="B24" s="26" t="s">
        <v>42</v>
      </c>
      <c r="C24" s="27">
        <v>202</v>
      </c>
      <c r="D24" s="24" t="s">
        <v>16</v>
      </c>
      <c r="E24" s="34"/>
      <c r="F24" s="21"/>
      <c r="G24" s="31" t="s">
        <v>43</v>
      </c>
    </row>
    <row r="25" s="1" customFormat="1" ht="21" customHeight="1" spans="1:7">
      <c r="A25" s="21">
        <v>3</v>
      </c>
      <c r="B25" s="26" t="s">
        <v>50</v>
      </c>
      <c r="C25" s="27">
        <v>58</v>
      </c>
      <c r="D25" s="21" t="s">
        <v>36</v>
      </c>
      <c r="E25" s="21"/>
      <c r="F25" s="21"/>
      <c r="G25" s="42" t="s">
        <v>51</v>
      </c>
    </row>
    <row r="26" s="1" customFormat="1" ht="21" customHeight="1" spans="1:7">
      <c r="A26" s="21">
        <v>4</v>
      </c>
      <c r="B26" s="26" t="s">
        <v>52</v>
      </c>
      <c r="C26" s="27">
        <v>58</v>
      </c>
      <c r="D26" s="21" t="s">
        <v>36</v>
      </c>
      <c r="E26" s="21"/>
      <c r="F26" s="21"/>
      <c r="G26" s="42" t="s">
        <v>53</v>
      </c>
    </row>
    <row r="27" s="1" customFormat="1" ht="21" customHeight="1" spans="1:7">
      <c r="A27" s="21">
        <v>5</v>
      </c>
      <c r="B27" s="26" t="s">
        <v>54</v>
      </c>
      <c r="C27" s="27">
        <v>1</v>
      </c>
      <c r="D27" s="29" t="s">
        <v>55</v>
      </c>
      <c r="E27" s="21"/>
      <c r="F27" s="21"/>
      <c r="G27" s="42" t="s">
        <v>56</v>
      </c>
    </row>
    <row r="28" s="1" customFormat="1" ht="21" customHeight="1" spans="1:7">
      <c r="A28" s="21">
        <v>6</v>
      </c>
      <c r="B28" s="26" t="s">
        <v>57</v>
      </c>
      <c r="C28" s="27">
        <v>1</v>
      </c>
      <c r="D28" s="29" t="s">
        <v>55</v>
      </c>
      <c r="E28" s="21"/>
      <c r="F28" s="21"/>
      <c r="G28" s="42" t="s">
        <v>58</v>
      </c>
    </row>
    <row r="29" s="1" customFormat="1" ht="21" customHeight="1" spans="1:7">
      <c r="A29" s="21">
        <v>7</v>
      </c>
      <c r="B29" s="26" t="s">
        <v>59</v>
      </c>
      <c r="C29" s="27">
        <v>40</v>
      </c>
      <c r="D29" s="21" t="s">
        <v>36</v>
      </c>
      <c r="E29" s="21"/>
      <c r="F29" s="21"/>
      <c r="G29" s="42" t="s">
        <v>60</v>
      </c>
    </row>
    <row r="30" s="1" customFormat="1" ht="21" customHeight="1" spans="1:7">
      <c r="A30" s="35" t="s">
        <v>46</v>
      </c>
      <c r="B30" s="36"/>
      <c r="C30" s="37"/>
      <c r="D30" s="36"/>
      <c r="E30" s="36"/>
      <c r="F30" s="36">
        <f>SUM(F23:F29)</f>
        <v>0</v>
      </c>
      <c r="G30" s="38"/>
    </row>
    <row r="31" s="1" customFormat="1" ht="21" customHeight="1" spans="1:7">
      <c r="A31" s="43" t="s">
        <v>61</v>
      </c>
      <c r="B31" s="44"/>
      <c r="C31" s="45"/>
      <c r="D31" s="45"/>
      <c r="E31" s="21"/>
      <c r="F31" s="21"/>
      <c r="G31" s="42"/>
    </row>
    <row r="32" s="1" customFormat="1" ht="21" customHeight="1" spans="1:7">
      <c r="A32" s="21">
        <v>1</v>
      </c>
      <c r="B32" s="26" t="s">
        <v>62</v>
      </c>
      <c r="C32" s="27">
        <v>88</v>
      </c>
      <c r="D32" s="24" t="s">
        <v>16</v>
      </c>
      <c r="E32" s="21"/>
      <c r="F32" s="21"/>
      <c r="G32" s="31" t="s">
        <v>63</v>
      </c>
    </row>
    <row r="33" s="1" customFormat="1" ht="21" customHeight="1" spans="1:7">
      <c r="A33" s="21">
        <v>2</v>
      </c>
      <c r="B33" s="26" t="s">
        <v>64</v>
      </c>
      <c r="C33" s="27">
        <v>20</v>
      </c>
      <c r="D33" s="24" t="s">
        <v>16</v>
      </c>
      <c r="E33" s="21"/>
      <c r="F33" s="21"/>
      <c r="G33" s="31" t="s">
        <v>65</v>
      </c>
    </row>
    <row r="34" s="1" customFormat="1" ht="21" customHeight="1" spans="1:7">
      <c r="A34" s="21">
        <v>3</v>
      </c>
      <c r="B34" s="26" t="s">
        <v>66</v>
      </c>
      <c r="C34" s="27">
        <v>68</v>
      </c>
      <c r="D34" s="21" t="s">
        <v>13</v>
      </c>
      <c r="E34" s="21"/>
      <c r="F34" s="38"/>
      <c r="G34" s="25" t="s">
        <v>67</v>
      </c>
    </row>
    <row r="35" s="1" customFormat="1" ht="21" customHeight="1" spans="1:7">
      <c r="A35" s="21">
        <v>4</v>
      </c>
      <c r="B35" s="26" t="s">
        <v>68</v>
      </c>
      <c r="C35" s="27">
        <v>14</v>
      </c>
      <c r="D35" s="21" t="s">
        <v>13</v>
      </c>
      <c r="E35" s="38"/>
      <c r="F35" s="38"/>
      <c r="G35" s="25" t="s">
        <v>69</v>
      </c>
    </row>
    <row r="36" s="1" customFormat="1" ht="21" customHeight="1" spans="1:7">
      <c r="A36" s="21">
        <v>5</v>
      </c>
      <c r="B36" s="22" t="s">
        <v>70</v>
      </c>
      <c r="C36" s="27">
        <v>104</v>
      </c>
      <c r="D36" s="24" t="s">
        <v>13</v>
      </c>
      <c r="E36" s="46"/>
      <c r="F36" s="21"/>
      <c r="G36" s="25" t="s">
        <v>71</v>
      </c>
    </row>
    <row r="37" s="1" customFormat="1" ht="21" customHeight="1" spans="1:7">
      <c r="A37" s="21">
        <v>6</v>
      </c>
      <c r="B37" s="22" t="s">
        <v>72</v>
      </c>
      <c r="C37" s="27">
        <v>20</v>
      </c>
      <c r="D37" s="21" t="s">
        <v>13</v>
      </c>
      <c r="E37" s="21"/>
      <c r="F37" s="21"/>
      <c r="G37" s="25" t="s">
        <v>73</v>
      </c>
    </row>
    <row r="38" s="1" customFormat="1" ht="21" customHeight="1" spans="1:7">
      <c r="A38" s="21">
        <v>7</v>
      </c>
      <c r="B38" s="26" t="s">
        <v>74</v>
      </c>
      <c r="C38" s="27">
        <v>20</v>
      </c>
      <c r="D38" s="21" t="s">
        <v>13</v>
      </c>
      <c r="E38" s="47"/>
      <c r="F38" s="21"/>
      <c r="G38" s="48" t="s">
        <v>75</v>
      </c>
    </row>
    <row r="39" s="1" customFormat="1" ht="21" customHeight="1" spans="1:7">
      <c r="A39" s="21">
        <v>8</v>
      </c>
      <c r="B39" s="22" t="s">
        <v>76</v>
      </c>
      <c r="C39" s="27">
        <v>7</v>
      </c>
      <c r="D39" s="29" t="s">
        <v>22</v>
      </c>
      <c r="E39" s="24"/>
      <c r="F39" s="21"/>
      <c r="G39" s="25" t="s">
        <v>77</v>
      </c>
    </row>
    <row r="40" s="1" customFormat="1" ht="21" customHeight="1" spans="1:7">
      <c r="A40" s="21">
        <v>9</v>
      </c>
      <c r="B40" s="22" t="s">
        <v>78</v>
      </c>
      <c r="C40" s="27">
        <v>2</v>
      </c>
      <c r="D40" s="29" t="s">
        <v>22</v>
      </c>
      <c r="E40" s="24"/>
      <c r="F40" s="21"/>
      <c r="G40" s="25" t="s">
        <v>77</v>
      </c>
    </row>
    <row r="41" s="1" customFormat="1" ht="21" customHeight="1" spans="1:7">
      <c r="A41" s="35" t="s">
        <v>46</v>
      </c>
      <c r="B41" s="36"/>
      <c r="C41" s="49"/>
      <c r="D41" s="36"/>
      <c r="E41" s="36"/>
      <c r="F41" s="36">
        <f>SUM(F32:F40)</f>
        <v>0</v>
      </c>
      <c r="G41" s="38"/>
    </row>
    <row r="42" s="1" customFormat="1" ht="21" customHeight="1" spans="1:7">
      <c r="A42" s="43" t="s">
        <v>79</v>
      </c>
      <c r="B42" s="44"/>
      <c r="C42" s="44"/>
      <c r="D42" s="44"/>
      <c r="E42" s="50"/>
      <c r="F42" s="21"/>
      <c r="G42" s="42"/>
    </row>
    <row r="43" s="1" customFormat="1" ht="21" customHeight="1" spans="1:7">
      <c r="A43" s="21">
        <v>1</v>
      </c>
      <c r="B43" s="26" t="s">
        <v>80</v>
      </c>
      <c r="C43" s="27">
        <v>1</v>
      </c>
      <c r="D43" s="29" t="s">
        <v>81</v>
      </c>
      <c r="E43" s="21"/>
      <c r="F43" s="21"/>
      <c r="G43" s="31" t="s">
        <v>82</v>
      </c>
    </row>
    <row r="44" s="1" customFormat="1" ht="21" customHeight="1" spans="1:7">
      <c r="A44" s="21">
        <v>2</v>
      </c>
      <c r="B44" s="26" t="s">
        <v>83</v>
      </c>
      <c r="C44" s="27">
        <v>438</v>
      </c>
      <c r="D44" s="21" t="s">
        <v>16</v>
      </c>
      <c r="E44" s="21"/>
      <c r="F44" s="21"/>
      <c r="G44" s="25" t="s">
        <v>84</v>
      </c>
    </row>
    <row r="45" s="1" customFormat="1" ht="21" customHeight="1" spans="1:7">
      <c r="A45" s="21">
        <v>3</v>
      </c>
      <c r="B45" s="26" t="s">
        <v>85</v>
      </c>
      <c r="C45" s="27">
        <v>1</v>
      </c>
      <c r="D45" s="29" t="s">
        <v>25</v>
      </c>
      <c r="E45" s="21"/>
      <c r="F45" s="21"/>
      <c r="G45" s="31" t="s">
        <v>86</v>
      </c>
    </row>
    <row r="46" s="1" customFormat="1" ht="21" customHeight="1" spans="1:7">
      <c r="A46" s="21">
        <v>4</v>
      </c>
      <c r="B46" s="26" t="s">
        <v>87</v>
      </c>
      <c r="C46" s="27">
        <v>10</v>
      </c>
      <c r="D46" s="29" t="s">
        <v>88</v>
      </c>
      <c r="E46" s="21"/>
      <c r="F46" s="21"/>
      <c r="G46" s="25" t="s">
        <v>89</v>
      </c>
    </row>
    <row r="47" s="1" customFormat="1" ht="21" customHeight="1" spans="1:7">
      <c r="A47" s="21">
        <v>5</v>
      </c>
      <c r="B47" s="26" t="s">
        <v>90</v>
      </c>
      <c r="C47" s="27">
        <v>1</v>
      </c>
      <c r="D47" s="29" t="s">
        <v>25</v>
      </c>
      <c r="E47" s="21"/>
      <c r="F47" s="21"/>
      <c r="G47" s="51" t="s">
        <v>91</v>
      </c>
    </row>
    <row r="48" s="1" customFormat="1" ht="21" customHeight="1" spans="1:7">
      <c r="A48" s="21">
        <v>6</v>
      </c>
      <c r="B48" s="26" t="s">
        <v>92</v>
      </c>
      <c r="C48" s="27">
        <v>38</v>
      </c>
      <c r="D48" s="21" t="s">
        <v>36</v>
      </c>
      <c r="E48" s="21"/>
      <c r="F48" s="21"/>
      <c r="G48" s="25" t="s">
        <v>93</v>
      </c>
    </row>
    <row r="49" s="1" customFormat="1" ht="21" customHeight="1" spans="1:7">
      <c r="A49" s="21">
        <v>7</v>
      </c>
      <c r="B49" s="26" t="s">
        <v>94</v>
      </c>
      <c r="C49" s="27">
        <v>25</v>
      </c>
      <c r="D49" s="21" t="s">
        <v>36</v>
      </c>
      <c r="E49" s="21"/>
      <c r="F49" s="21"/>
      <c r="G49" s="52" t="s">
        <v>95</v>
      </c>
    </row>
    <row r="50" s="1" customFormat="1" ht="21" customHeight="1" spans="1:7">
      <c r="A50" s="21">
        <v>8</v>
      </c>
      <c r="B50" s="26" t="s">
        <v>96</v>
      </c>
      <c r="C50" s="27">
        <v>20</v>
      </c>
      <c r="D50" s="21" t="s">
        <v>36</v>
      </c>
      <c r="E50" s="21"/>
      <c r="F50" s="21"/>
      <c r="G50" s="42" t="s">
        <v>97</v>
      </c>
    </row>
    <row r="51" s="1" customFormat="1" ht="21" customHeight="1" spans="1:7">
      <c r="A51" s="35" t="s">
        <v>46</v>
      </c>
      <c r="B51" s="36"/>
      <c r="C51" s="37"/>
      <c r="D51" s="36"/>
      <c r="E51" s="36"/>
      <c r="F51" s="36">
        <f>SUM(F43:F50)</f>
        <v>0</v>
      </c>
      <c r="G51" s="38"/>
    </row>
    <row r="52" s="1" customFormat="1" ht="21" customHeight="1" spans="1:7">
      <c r="A52" s="43" t="s">
        <v>98</v>
      </c>
      <c r="B52" s="50"/>
      <c r="C52" s="53"/>
      <c r="D52" s="20"/>
      <c r="E52" s="20"/>
      <c r="F52" s="20"/>
      <c r="G52" s="21"/>
    </row>
    <row r="53" s="1" customFormat="1" ht="21" customHeight="1" spans="1:7">
      <c r="A53" s="21">
        <v>1</v>
      </c>
      <c r="B53" s="22" t="s">
        <v>99</v>
      </c>
      <c r="C53" s="27">
        <v>1</v>
      </c>
      <c r="D53" s="30" t="s">
        <v>25</v>
      </c>
      <c r="E53" s="24"/>
      <c r="F53" s="21"/>
      <c r="G53" s="31" t="s">
        <v>100</v>
      </c>
    </row>
    <row r="54" s="1" customFormat="1" ht="21" customHeight="1" spans="1:7">
      <c r="A54" s="21">
        <v>2</v>
      </c>
      <c r="B54" s="26" t="s">
        <v>101</v>
      </c>
      <c r="C54" s="27">
        <v>3</v>
      </c>
      <c r="D54" s="30" t="s">
        <v>102</v>
      </c>
      <c r="E54" s="21"/>
      <c r="F54" s="21"/>
      <c r="G54" s="25" t="s">
        <v>103</v>
      </c>
    </row>
    <row r="55" s="1" customFormat="1" ht="30" customHeight="1" spans="1:7">
      <c r="A55" s="21">
        <v>3</v>
      </c>
      <c r="B55" s="26" t="s">
        <v>104</v>
      </c>
      <c r="C55" s="27">
        <v>2</v>
      </c>
      <c r="D55" s="29" t="s">
        <v>25</v>
      </c>
      <c r="E55" s="21"/>
      <c r="F55" s="21"/>
      <c r="G55" s="25" t="s">
        <v>103</v>
      </c>
    </row>
    <row r="56" s="1" customFormat="1" ht="30" customHeight="1" spans="1:7">
      <c r="A56" s="21">
        <v>4</v>
      </c>
      <c r="B56" s="26" t="s">
        <v>105</v>
      </c>
      <c r="C56" s="27">
        <v>1</v>
      </c>
      <c r="D56" s="29" t="s">
        <v>25</v>
      </c>
      <c r="E56" s="21"/>
      <c r="F56" s="21"/>
      <c r="G56" s="31" t="s">
        <v>106</v>
      </c>
    </row>
    <row r="57" s="1" customFormat="1" ht="30" customHeight="1" spans="1:7">
      <c r="A57" s="21">
        <v>5</v>
      </c>
      <c r="B57" s="26" t="s">
        <v>107</v>
      </c>
      <c r="C57" s="27">
        <v>438</v>
      </c>
      <c r="D57" s="21" t="s">
        <v>16</v>
      </c>
      <c r="E57" s="21"/>
      <c r="F57" s="21"/>
      <c r="G57" s="31" t="s">
        <v>108</v>
      </c>
    </row>
    <row r="58" ht="21" customHeight="1" spans="1:7">
      <c r="A58" s="35" t="s">
        <v>46</v>
      </c>
      <c r="B58" s="36"/>
      <c r="C58" s="37"/>
      <c r="D58" s="36"/>
      <c r="E58" s="36"/>
      <c r="F58" s="36">
        <f>SUM(F53:F57)</f>
        <v>0</v>
      </c>
      <c r="G58" s="38"/>
    </row>
    <row r="59" ht="14.1" spans="1:7">
      <c r="A59" s="29"/>
      <c r="B59" s="54"/>
      <c r="C59" s="19"/>
      <c r="D59" s="20"/>
      <c r="E59" s="20"/>
      <c r="F59" s="55"/>
      <c r="G59" s="56"/>
    </row>
    <row r="60" ht="14.1" spans="1:7">
      <c r="A60" s="57" t="s">
        <v>109</v>
      </c>
      <c r="B60" s="58"/>
      <c r="C60" s="58"/>
      <c r="D60" s="58"/>
      <c r="E60" s="58"/>
      <c r="F60" s="58"/>
      <c r="G60" s="59"/>
    </row>
    <row r="61" ht="21.45" spans="1:7">
      <c r="A61" s="21">
        <v>1</v>
      </c>
      <c r="B61" s="22" t="s">
        <v>110</v>
      </c>
      <c r="C61" s="27">
        <v>140</v>
      </c>
      <c r="D61" s="60" t="s">
        <v>111</v>
      </c>
      <c r="E61" s="46"/>
      <c r="F61" s="38"/>
      <c r="G61" s="31" t="s">
        <v>112</v>
      </c>
    </row>
    <row r="62" ht="21.45" spans="1:7">
      <c r="A62" s="21">
        <v>2</v>
      </c>
      <c r="B62" s="22" t="s">
        <v>113</v>
      </c>
      <c r="C62" s="27">
        <v>348</v>
      </c>
      <c r="D62" s="60" t="s">
        <v>111</v>
      </c>
      <c r="E62" s="46"/>
      <c r="F62" s="38"/>
      <c r="G62" s="31" t="s">
        <v>114</v>
      </c>
    </row>
    <row r="63" ht="21.45" spans="1:7">
      <c r="A63" s="21">
        <v>3</v>
      </c>
      <c r="B63" s="22" t="s">
        <v>115</v>
      </c>
      <c r="C63" s="23">
        <v>2</v>
      </c>
      <c r="D63" s="61" t="s">
        <v>22</v>
      </c>
      <c r="E63" s="24"/>
      <c r="F63" s="38"/>
      <c r="G63" s="25" t="s">
        <v>116</v>
      </c>
    </row>
    <row r="64" ht="21.45" spans="1:7">
      <c r="A64" s="21">
        <v>4</v>
      </c>
      <c r="B64" s="22" t="s">
        <v>117</v>
      </c>
      <c r="C64" s="23">
        <v>4</v>
      </c>
      <c r="D64" s="61" t="s">
        <v>19</v>
      </c>
      <c r="E64" s="24"/>
      <c r="F64" s="21"/>
      <c r="G64" s="25" t="s">
        <v>118</v>
      </c>
    </row>
    <row r="65" ht="21.45" spans="1:7">
      <c r="A65" s="21">
        <v>5</v>
      </c>
      <c r="B65" s="22" t="s">
        <v>119</v>
      </c>
      <c r="C65" s="23">
        <v>1</v>
      </c>
      <c r="D65" s="61" t="s">
        <v>22</v>
      </c>
      <c r="E65" s="24"/>
      <c r="F65" s="38"/>
      <c r="G65" s="25" t="s">
        <v>120</v>
      </c>
    </row>
    <row r="66" ht="14.1" spans="1:7">
      <c r="A66" s="21">
        <v>6</v>
      </c>
      <c r="B66" s="22" t="s">
        <v>121</v>
      </c>
      <c r="C66" s="23">
        <v>4</v>
      </c>
      <c r="D66" s="61" t="s">
        <v>22</v>
      </c>
      <c r="E66" s="24"/>
      <c r="F66" s="38"/>
      <c r="G66" s="25" t="s">
        <v>122</v>
      </c>
    </row>
    <row r="67" ht="14.1" spans="1:7">
      <c r="A67" s="21">
        <v>7</v>
      </c>
      <c r="B67" s="22" t="s">
        <v>123</v>
      </c>
      <c r="C67" s="23">
        <v>3</v>
      </c>
      <c r="D67" s="61" t="s">
        <v>22</v>
      </c>
      <c r="E67" s="24"/>
      <c r="F67" s="38"/>
      <c r="G67" s="25" t="s">
        <v>124</v>
      </c>
    </row>
    <row r="68" ht="14.1" spans="1:7">
      <c r="A68" s="21">
        <v>8</v>
      </c>
      <c r="B68" s="22" t="s">
        <v>125</v>
      </c>
      <c r="C68" s="23">
        <v>3</v>
      </c>
      <c r="D68" s="61" t="s">
        <v>81</v>
      </c>
      <c r="E68" s="24"/>
      <c r="F68" s="38"/>
      <c r="G68" s="25" t="s">
        <v>126</v>
      </c>
    </row>
    <row r="69" ht="14.1" spans="1:7">
      <c r="A69" s="21">
        <v>9</v>
      </c>
      <c r="B69" s="22" t="s">
        <v>127</v>
      </c>
      <c r="C69" s="23">
        <v>2</v>
      </c>
      <c r="D69" s="61" t="s">
        <v>81</v>
      </c>
      <c r="E69" s="24"/>
      <c r="F69" s="38"/>
      <c r="G69" s="25" t="s">
        <v>128</v>
      </c>
    </row>
    <row r="70" ht="21.45" spans="1:7">
      <c r="A70" s="21">
        <v>10</v>
      </c>
      <c r="B70" s="22" t="s">
        <v>129</v>
      </c>
      <c r="C70" s="23">
        <v>42</v>
      </c>
      <c r="D70" s="61" t="s">
        <v>102</v>
      </c>
      <c r="E70" s="24"/>
      <c r="F70" s="21"/>
      <c r="G70" s="25" t="s">
        <v>130</v>
      </c>
    </row>
    <row r="71" ht="21.45" spans="1:7">
      <c r="A71" s="21">
        <v>11</v>
      </c>
      <c r="B71" s="22" t="s">
        <v>131</v>
      </c>
      <c r="C71" s="23">
        <v>15</v>
      </c>
      <c r="D71" s="61" t="s">
        <v>81</v>
      </c>
      <c r="E71" s="24"/>
      <c r="F71" s="21"/>
      <c r="G71" s="25" t="s">
        <v>132</v>
      </c>
    </row>
    <row r="72" ht="21.45" spans="1:7">
      <c r="A72" s="21">
        <v>12</v>
      </c>
      <c r="B72" s="22" t="s">
        <v>133</v>
      </c>
      <c r="C72" s="23">
        <v>6</v>
      </c>
      <c r="D72" s="61" t="s">
        <v>81</v>
      </c>
      <c r="E72" s="24"/>
      <c r="F72" s="21"/>
      <c r="G72" s="25" t="s">
        <v>132</v>
      </c>
    </row>
    <row r="73" ht="14.1" spans="1:7">
      <c r="A73" s="21">
        <v>13</v>
      </c>
      <c r="B73" s="22" t="s">
        <v>134</v>
      </c>
      <c r="C73" s="23">
        <v>1</v>
      </c>
      <c r="D73" s="61" t="s">
        <v>25</v>
      </c>
      <c r="E73" s="24"/>
      <c r="F73" s="21"/>
      <c r="G73" s="25" t="s">
        <v>135</v>
      </c>
    </row>
    <row r="74" ht="22" customHeight="1" spans="1:7">
      <c r="A74" s="62" t="s">
        <v>136</v>
      </c>
      <c r="B74" s="63"/>
      <c r="C74" s="49"/>
      <c r="D74" s="36"/>
      <c r="E74" s="36"/>
      <c r="F74" s="36">
        <f>SUM(F61:F73)</f>
        <v>0</v>
      </c>
      <c r="G74" s="38"/>
    </row>
    <row r="75" ht="46" customHeight="1" spans="1:7">
      <c r="A75" s="64" t="s">
        <v>137</v>
      </c>
      <c r="B75" s="65" t="s">
        <v>138</v>
      </c>
      <c r="C75" s="66"/>
      <c r="D75" s="67"/>
      <c r="E75" s="67"/>
      <c r="F75" s="68">
        <f>SUM(F73,F57,F49,F39,F28,F19)</f>
        <v>0</v>
      </c>
      <c r="G75" s="69" t="s">
        <v>139</v>
      </c>
    </row>
    <row r="76" ht="30" customHeight="1" spans="1:7">
      <c r="A76" s="70" t="s">
        <v>140</v>
      </c>
      <c r="B76" s="71" t="s">
        <v>141</v>
      </c>
      <c r="C76" s="72">
        <v>1</v>
      </c>
      <c r="D76" s="73" t="s">
        <v>25</v>
      </c>
      <c r="E76" s="74"/>
      <c r="F76" s="75"/>
      <c r="G76" s="76" t="s">
        <v>142</v>
      </c>
    </row>
    <row r="77" ht="25" customHeight="1" spans="1:7">
      <c r="A77" s="70" t="s">
        <v>143</v>
      </c>
      <c r="B77" s="71" t="s">
        <v>144</v>
      </c>
      <c r="C77" s="72">
        <v>1</v>
      </c>
      <c r="D77" s="73" t="s">
        <v>25</v>
      </c>
      <c r="E77" s="74"/>
      <c r="F77" s="74">
        <f>(F75*0.03)</f>
        <v>0</v>
      </c>
      <c r="G77" s="77" t="s">
        <v>145</v>
      </c>
    </row>
    <row r="78" ht="26" customHeight="1" spans="1:7">
      <c r="A78" s="64" t="s">
        <v>146</v>
      </c>
      <c r="B78" s="78" t="s">
        <v>147</v>
      </c>
      <c r="C78" s="66"/>
      <c r="D78" s="67"/>
      <c r="E78" s="67"/>
      <c r="F78" s="68">
        <f>SUM(F75:F77)</f>
        <v>0</v>
      </c>
      <c r="G78" s="79"/>
    </row>
    <row r="79" ht="84" customHeight="1" spans="1:7">
      <c r="A79" s="80" t="s">
        <v>148</v>
      </c>
      <c r="B79" s="81"/>
      <c r="C79" s="81"/>
      <c r="D79" s="81"/>
      <c r="E79" s="81"/>
      <c r="F79" s="81"/>
      <c r="G79" s="81"/>
    </row>
  </sheetData>
  <mergeCells count="17">
    <mergeCell ref="A1:G1"/>
    <mergeCell ref="A2:G2"/>
    <mergeCell ref="A3:G3"/>
    <mergeCell ref="A5:G5"/>
    <mergeCell ref="A6:D6"/>
    <mergeCell ref="A21:B21"/>
    <mergeCell ref="A22:G22"/>
    <mergeCell ref="A30:B30"/>
    <mergeCell ref="A31:B31"/>
    <mergeCell ref="A41:B41"/>
    <mergeCell ref="A42:E42"/>
    <mergeCell ref="A51:B51"/>
    <mergeCell ref="A52:B52"/>
    <mergeCell ref="A58:B58"/>
    <mergeCell ref="A60:G60"/>
    <mergeCell ref="A74:B74"/>
    <mergeCell ref="A79:G79"/>
  </mergeCells>
  <pageMargins left="0.75" right="0.75" top="1" bottom="1" header="0.5" footer="0.5"/>
  <pageSetup paperSize="9" scale="3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佛山广工大研究院</cp:lastModifiedBy>
  <dcterms:created xsi:type="dcterms:W3CDTF">2021-07-26T07:23:00Z</dcterms:created>
  <dcterms:modified xsi:type="dcterms:W3CDTF">2026-10-08T08:50:15Z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56C5822E59AD4F958B081628236A3FB1_13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